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L196" i="1"/>
  <c r="J196" i="1"/>
  <c r="G196" i="1"/>
</calcChain>
</file>

<file path=xl/sharedStrings.xml><?xml version="1.0" encoding="utf-8"?>
<sst xmlns="http://schemas.openxmlformats.org/spreadsheetml/2006/main" count="246" uniqueCount="83">
  <si>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</si>
  <si>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</si>
  <si>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</si>
  <si>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</si>
  <si>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</si>
  <si>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</si>
  <si>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</si>
  <si>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</si>
  <si>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</si>
  <si>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</si>
  <si>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</si>
  <si>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</si>
  <si>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</si>
  <si>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</si>
  <si>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</si>
  <si>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</si>
  <si>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</si>
  <si>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</si>
  <si>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</si>
  <si>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</si>
  <si>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</si>
  <si>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</si>
  <si>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</si>
  <si>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</si>
  <si>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</si>
  <si>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</si>
  <si>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</si>
  <si>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</si>
  <si>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</si>
  <si>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</si>
  <si>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</si>
  <si>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</si>
  <si>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</si>
  <si>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</si>
  <si>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</si>
  <si>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</si>
  <si>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</si>
  <si>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</si>
  <si>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</si>
  <si>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с.Терновка</t>
  </si>
  <si>
    <t xml:space="preserve">директор </t>
  </si>
  <si>
    <t>Николаева О.Д.</t>
  </si>
  <si>
    <t xml:space="preserve"> Плов из курицы 50/100</t>
  </si>
  <si>
    <t xml:space="preserve"> Чай с сахаром и лимоном</t>
  </si>
  <si>
    <t xml:space="preserve"> Хлеб  пшеничный</t>
  </si>
  <si>
    <t>Фрукт сезонный. Яблоко,не менее</t>
  </si>
  <si>
    <t xml:space="preserve"> пром.</t>
  </si>
  <si>
    <t xml:space="preserve"> Какао с молоком</t>
  </si>
  <si>
    <t>Хлеб  пшеничный</t>
  </si>
  <si>
    <t>Овощи натуральные (свежие или солёные) Огурец свежий</t>
  </si>
  <si>
    <t>388/593(3)/297</t>
  </si>
  <si>
    <t xml:space="preserve"> Тефтели из говядины с том.соусом , каша пшеничная  рассыпчатая 60/30/150</t>
  </si>
  <si>
    <t xml:space="preserve"> Чай с сахаром</t>
  </si>
  <si>
    <t>Хлеб ржаной , пшеничный</t>
  </si>
  <si>
    <t>Зелёный горошек( или кукуруза отварные)</t>
  </si>
  <si>
    <t xml:space="preserve"> 371/593(3),332</t>
  </si>
  <si>
    <t xml:space="preserve"> 693(3)</t>
  </si>
  <si>
    <t xml:space="preserve"> 131 пром.</t>
  </si>
  <si>
    <t xml:space="preserve"> Куры отварные с том.соусом , каша пшенная рассыпчатая 60/30/150</t>
  </si>
  <si>
    <t>Фрукт сезонный Груша,не менее</t>
  </si>
  <si>
    <t xml:space="preserve"> 487/593(3),297</t>
  </si>
  <si>
    <t xml:space="preserve"> Рыба припущенная с том. соусом , макаронные изделия отварные с маслом60/30/150</t>
  </si>
  <si>
    <t>Кофейный напиток с молоком</t>
  </si>
  <si>
    <t xml:space="preserve"> Икра кабачковая</t>
  </si>
  <si>
    <t xml:space="preserve"> 121 пром.</t>
  </si>
  <si>
    <t>Фрукт сезонный Яблоко, не менее</t>
  </si>
  <si>
    <t xml:space="preserve"> Биточки рыбные с том. соусом, картофель отварной 60/30/184</t>
  </si>
  <si>
    <t xml:space="preserve"> 388/593(3), 203</t>
  </si>
  <si>
    <t>пром.</t>
  </si>
  <si>
    <t>Куры отварные с соусом, каша гречневая рассыпчатая 50/40/120</t>
  </si>
  <si>
    <t xml:space="preserve"> Хлеб пшеничный</t>
  </si>
  <si>
    <t>Фрукт сезонный Груша, не менее</t>
  </si>
  <si>
    <t>487/593(3)/297</t>
  </si>
  <si>
    <t xml:space="preserve"> Котлеты рубленные из птицы с соусом томатным ,горох отварной 60/30/120</t>
  </si>
  <si>
    <t xml:space="preserve"> Хлеб ржаной , пшеничный</t>
  </si>
  <si>
    <t xml:space="preserve"> 205/330</t>
  </si>
  <si>
    <t xml:space="preserve"> </t>
  </si>
  <si>
    <t xml:space="preserve">  Котлеты рыбные с том.соусом, каша гречневая рассыпчатая с маслом 60/30/150</t>
  </si>
  <si>
    <t>печенье</t>
  </si>
  <si>
    <t>овощи натуральные (свежие или соленые)</t>
  </si>
  <si>
    <t>тефтели из говядины с том.соусом,макароны отварные 60/30/120</t>
  </si>
  <si>
    <t>кофейный напиток с молоком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</si>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</sst>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wrapText="1"/>
      <protection locked="0"/>
    </xf>
    <xf numFmtId="0" fontId="11" fillId="0" borderId="23" xfId="0" applyFont="1" applyBorder="1" applyAlignment="1" applyProtection="1">
      <alignment wrapText="1"/>
      <protection locked="0"/>
    </xf>
    <xf numFmtId="0" fontId="12" fillId="0" borderId="22" xfId="0" applyFont="1" applyBorder="1" applyAlignment="1" applyProtection="1">
      <alignment horizontal="right"/>
      <protection locked="0"/>
    </xf>
    <xf numFmtId="0" fontId="12" fillId="0" borderId="23" xfId="0" applyFont="1" applyBorder="1" applyAlignment="1" applyProtection="1">
      <alignment horizontal="right"/>
      <protection locked="0"/>
    </xf>
    <xf numFmtId="0" fontId="11" fillId="0" borderId="22" xfId="0" applyFont="1" applyBorder="1" applyAlignment="1">
      <alignment horizontal="right"/>
    </xf>
    <xf numFmtId="0" fontId="11" fillId="0" borderId="23" xfId="0" applyFont="1" applyBorder="1" applyAlignment="1" applyProtection="1">
      <alignment horizontal="right"/>
      <protection locked="0"/>
    </xf>
    <xf numFmtId="0" fontId="11" fillId="0" borderId="23" xfId="0" applyFont="1" applyBorder="1" applyProtection="1">
      <protection locked="0"/>
    </xf>
    <xf numFmtId="0" fontId="13" fillId="0" borderId="22" xfId="0" applyFont="1" applyBorder="1" applyAlignment="1" applyProtection="1">
      <alignment wrapText="1"/>
      <protection locked="0"/>
    </xf>
    <xf numFmtId="0" fontId="13" fillId="0" borderId="23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22" xfId="0" applyFont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5" xfId="0" applyFont="1" applyBorder="1" applyAlignment="1" applyProtection="1">
      <alignment horizontal="right"/>
      <protection locked="0"/>
    </xf>
    <xf numFmtId="0" fontId="13" fillId="0" borderId="22" xfId="0" applyFont="1" applyBorder="1" applyProtection="1">
      <protection locked="0"/>
    </xf>
    <xf numFmtId="0" fontId="13" fillId="0" borderId="23" xfId="0" applyFont="1" applyBorder="1" applyProtection="1">
      <protection locked="0"/>
    </xf>
    <xf numFmtId="0" fontId="11" fillId="0" borderId="22" xfId="0" applyFont="1" applyBorder="1" applyAlignment="1" applyProtection="1">
      <alignment horizontal="right"/>
      <protection locked="0"/>
    </xf>
    <xf numFmtId="0" fontId="11" fillId="0" borderId="22" xfId="0" applyFont="1" applyBorder="1" applyProtection="1"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horizontal="right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horizontal="right"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2" fillId="0" borderId="23" xfId="0" applyFont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39</v>
      </c>
      <c r="D1" s="83"/>
      <c r="E1" s="83"/>
      <c r="F1" s="12" t="s">
        <v>16</v>
      </c>
      <c r="G1" s="2" t="s">
        <v>17</v>
      </c>
      <c r="H1" s="84" t="s">
        <v>40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41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 t="s">
        <v>82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150</v>
      </c>
      <c r="G6" s="50">
        <v>15.7</v>
      </c>
      <c r="H6" s="50">
        <v>18.5</v>
      </c>
      <c r="I6" s="50">
        <v>28.92</v>
      </c>
      <c r="J6" s="50">
        <v>349.5</v>
      </c>
      <c r="K6" s="52">
        <v>492</v>
      </c>
      <c r="L6" s="50">
        <v>52.32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6.5" thickBot="1" x14ac:dyDescent="0.3">
      <c r="A8" s="23"/>
      <c r="B8" s="15"/>
      <c r="C8" s="11"/>
      <c r="D8" s="7" t="s">
        <v>22</v>
      </c>
      <c r="E8" s="49" t="s">
        <v>43</v>
      </c>
      <c r="F8" s="51">
        <v>200</v>
      </c>
      <c r="G8" s="51">
        <v>0.1</v>
      </c>
      <c r="H8" s="51">
        <v>0</v>
      </c>
      <c r="I8" s="51">
        <v>9.3000000000000007</v>
      </c>
      <c r="J8" s="51">
        <v>37</v>
      </c>
      <c r="K8" s="53">
        <v>686</v>
      </c>
      <c r="L8" s="51">
        <v>4.1900000000000004</v>
      </c>
    </row>
    <row r="9" spans="1:12" ht="16.5" thickBot="1" x14ac:dyDescent="0.3">
      <c r="A9" s="23"/>
      <c r="B9" s="15"/>
      <c r="C9" s="11"/>
      <c r="D9" s="7" t="s">
        <v>23</v>
      </c>
      <c r="E9" s="49" t="s">
        <v>44</v>
      </c>
      <c r="F9" s="51">
        <v>50</v>
      </c>
      <c r="G9" s="51">
        <v>1.25</v>
      </c>
      <c r="H9" s="51">
        <v>0.3</v>
      </c>
      <c r="I9" s="51">
        <v>24.1</v>
      </c>
      <c r="J9" s="51">
        <v>110.43</v>
      </c>
      <c r="K9" s="54" t="s">
        <v>46</v>
      </c>
      <c r="L9" s="51">
        <v>5</v>
      </c>
    </row>
    <row r="10" spans="1:12" ht="16.5" thickBot="1" x14ac:dyDescent="0.3">
      <c r="A10" s="23"/>
      <c r="B10" s="15"/>
      <c r="C10" s="11"/>
      <c r="D10" s="7" t="s">
        <v>24</v>
      </c>
      <c r="E10" s="49" t="s">
        <v>45</v>
      </c>
      <c r="F10" s="51">
        <v>100</v>
      </c>
      <c r="G10" s="51">
        <v>0.4</v>
      </c>
      <c r="H10" s="51">
        <v>0.4</v>
      </c>
      <c r="I10" s="51">
        <v>10</v>
      </c>
      <c r="J10" s="51">
        <v>46.97</v>
      </c>
      <c r="K10" s="53">
        <v>338</v>
      </c>
      <c r="L10" s="51">
        <v>33.49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17.449999999999996</v>
      </c>
      <c r="H13" s="19">
        <f t="shared" si="0"/>
        <v>19.2</v>
      </c>
      <c r="I13" s="19">
        <f t="shared" si="0"/>
        <v>72.319999999999993</v>
      </c>
      <c r="J13" s="19">
        <f t="shared" si="0"/>
        <v>543.9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500</v>
      </c>
      <c r="G24" s="32">
        <f t="shared" ref="G24:J24" si="4">G13+G23</f>
        <v>17.449999999999996</v>
      </c>
      <c r="H24" s="32">
        <f t="shared" si="4"/>
        <v>19.2</v>
      </c>
      <c r="I24" s="32">
        <f t="shared" si="4"/>
        <v>72.319999999999993</v>
      </c>
      <c r="J24" s="32">
        <f t="shared" si="4"/>
        <v>543.9</v>
      </c>
      <c r="K24" s="32"/>
      <c r="L24" s="32">
        <f t="shared" ref="L24" si="5">L13+L23</f>
        <v>95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77</v>
      </c>
      <c r="F25" s="58">
        <v>240</v>
      </c>
      <c r="G25" s="58">
        <v>14.43</v>
      </c>
      <c r="H25" s="58">
        <v>15.29</v>
      </c>
      <c r="I25" s="58">
        <v>47.86</v>
      </c>
      <c r="J25" s="58">
        <v>388.26</v>
      </c>
      <c r="K25" s="62" t="s">
        <v>50</v>
      </c>
      <c r="L25" s="77">
        <v>49.44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thickBot="1" x14ac:dyDescent="0.3">
      <c r="A27" s="14"/>
      <c r="B27" s="15"/>
      <c r="C27" s="11"/>
      <c r="D27" s="7" t="s">
        <v>22</v>
      </c>
      <c r="E27" s="56" t="s">
        <v>47</v>
      </c>
      <c r="F27" s="59">
        <v>200</v>
      </c>
      <c r="G27" s="59">
        <v>3.3</v>
      </c>
      <c r="H27" s="59">
        <v>3.1</v>
      </c>
      <c r="I27" s="59">
        <v>14</v>
      </c>
      <c r="J27" s="59">
        <v>94</v>
      </c>
      <c r="K27" s="59">
        <v>693</v>
      </c>
      <c r="L27" s="77">
        <v>16.579999999999998</v>
      </c>
    </row>
    <row r="28" spans="1:12" ht="15.75" thickBot="1" x14ac:dyDescent="0.3">
      <c r="A28" s="14"/>
      <c r="B28" s="15"/>
      <c r="C28" s="11"/>
      <c r="D28" s="7" t="s">
        <v>23</v>
      </c>
      <c r="E28" s="56" t="s">
        <v>48</v>
      </c>
      <c r="F28" s="59">
        <v>40</v>
      </c>
      <c r="G28" s="59">
        <v>1</v>
      </c>
      <c r="H28" s="59">
        <v>0.27</v>
      </c>
      <c r="I28" s="59">
        <v>19.28</v>
      </c>
      <c r="J28" s="59">
        <v>88.35</v>
      </c>
      <c r="K28" s="63" t="s">
        <v>46</v>
      </c>
      <c r="L28" s="59">
        <v>4</v>
      </c>
    </row>
    <row r="29" spans="1:12" ht="30" x14ac:dyDescent="0.25">
      <c r="A29" s="14"/>
      <c r="B29" s="15"/>
      <c r="C29" s="11"/>
      <c r="D29" s="7"/>
      <c r="E29" s="57" t="s">
        <v>49</v>
      </c>
      <c r="F29" s="61">
        <v>60</v>
      </c>
      <c r="G29" s="60">
        <v>0.48</v>
      </c>
      <c r="H29" s="60">
        <v>0.06</v>
      </c>
      <c r="I29" s="60">
        <v>0.96</v>
      </c>
      <c r="J29" s="60">
        <v>7.8</v>
      </c>
      <c r="K29" s="60">
        <v>70.709999999999994</v>
      </c>
      <c r="L29" s="60">
        <v>24.98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19.21</v>
      </c>
      <c r="H32" s="19">
        <f t="shared" ref="H32" si="7">SUM(H25:H31)</f>
        <v>18.72</v>
      </c>
      <c r="I32" s="19">
        <f t="shared" ref="I32" si="8">SUM(I25:I31)</f>
        <v>82.1</v>
      </c>
      <c r="J32" s="19">
        <f t="shared" ref="J32:L32" si="9">SUM(J25:J31)</f>
        <v>578.41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540</v>
      </c>
      <c r="G43" s="32">
        <f t="shared" ref="G43" si="14">G32+G42</f>
        <v>19.21</v>
      </c>
      <c r="H43" s="32">
        <f t="shared" ref="H43" si="15">H32+H42</f>
        <v>18.72</v>
      </c>
      <c r="I43" s="32">
        <f t="shared" ref="I43" si="16">I32+I42</f>
        <v>82.1</v>
      </c>
      <c r="J43" s="32">
        <f t="shared" ref="J43:L43" si="17">J32+J42</f>
        <v>578.41</v>
      </c>
      <c r="K43" s="32"/>
      <c r="L43" s="32">
        <f t="shared" si="17"/>
        <v>95</v>
      </c>
    </row>
    <row r="44" spans="1:12" ht="32.2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51</v>
      </c>
      <c r="F44" s="64">
        <v>240</v>
      </c>
      <c r="G44" s="64">
        <v>15.32</v>
      </c>
      <c r="H44" s="64">
        <v>17.64</v>
      </c>
      <c r="I44" s="64">
        <v>49.07</v>
      </c>
      <c r="J44" s="64">
        <v>409.67</v>
      </c>
      <c r="K44" s="65" t="s">
        <v>55</v>
      </c>
      <c r="L44" s="77">
        <v>68.53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6.5" thickBot="1" x14ac:dyDescent="0.3">
      <c r="A46" s="23"/>
      <c r="B46" s="15"/>
      <c r="C46" s="11"/>
      <c r="D46" s="7" t="s">
        <v>22</v>
      </c>
      <c r="E46" s="49" t="s">
        <v>52</v>
      </c>
      <c r="F46" s="53">
        <v>200</v>
      </c>
      <c r="G46" s="53">
        <v>0</v>
      </c>
      <c r="H46" s="53">
        <v>0</v>
      </c>
      <c r="I46" s="53">
        <v>9.1</v>
      </c>
      <c r="J46" s="53">
        <v>35</v>
      </c>
      <c r="K46" s="54" t="s">
        <v>56</v>
      </c>
      <c r="L46" s="77">
        <v>1.65</v>
      </c>
    </row>
    <row r="47" spans="1:12" ht="16.5" thickBot="1" x14ac:dyDescent="0.3">
      <c r="A47" s="23"/>
      <c r="B47" s="15"/>
      <c r="C47" s="11"/>
      <c r="D47" s="7" t="s">
        <v>23</v>
      </c>
      <c r="E47" s="49" t="s">
        <v>53</v>
      </c>
      <c r="F47" s="53">
        <v>40</v>
      </c>
      <c r="G47" s="53">
        <v>1</v>
      </c>
      <c r="H47" s="53">
        <v>0.27</v>
      </c>
      <c r="I47" s="53">
        <v>19.28</v>
      </c>
      <c r="J47" s="53">
        <v>88.35</v>
      </c>
      <c r="K47" s="54" t="s">
        <v>46</v>
      </c>
      <c r="L47" s="53">
        <v>4</v>
      </c>
    </row>
    <row r="48" spans="1:12" ht="16.5" thickBot="1" x14ac:dyDescent="0.3">
      <c r="A48" s="23"/>
      <c r="B48" s="15"/>
      <c r="C48" s="11"/>
      <c r="D48" s="7" t="s">
        <v>24</v>
      </c>
      <c r="E48" s="49" t="s">
        <v>54</v>
      </c>
      <c r="F48" s="53">
        <v>60</v>
      </c>
      <c r="G48" s="53">
        <v>1.77</v>
      </c>
      <c r="H48" s="53">
        <v>0.5</v>
      </c>
      <c r="I48" s="53">
        <v>3.28</v>
      </c>
      <c r="J48" s="53">
        <v>22</v>
      </c>
      <c r="K48" s="66" t="s">
        <v>57</v>
      </c>
      <c r="L48" s="53">
        <v>20.82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18.09</v>
      </c>
      <c r="H51" s="19">
        <f t="shared" ref="H51" si="19">SUM(H44:H50)</f>
        <v>18.41</v>
      </c>
      <c r="I51" s="19">
        <f t="shared" ref="I51" si="20">SUM(I44:I50)</f>
        <v>80.73</v>
      </c>
      <c r="J51" s="19">
        <f t="shared" ref="J51:L51" si="21">SUM(J44:J50)</f>
        <v>555.02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540</v>
      </c>
      <c r="G62" s="32">
        <f t="shared" ref="G62" si="26">G51+G61</f>
        <v>18.09</v>
      </c>
      <c r="H62" s="32">
        <f t="shared" ref="H62" si="27">H51+H61</f>
        <v>18.41</v>
      </c>
      <c r="I62" s="32">
        <f t="shared" ref="I62" si="28">I51+I61</f>
        <v>80.73</v>
      </c>
      <c r="J62" s="32">
        <f t="shared" ref="J62:L62" si="29">J51+J61</f>
        <v>555.02</v>
      </c>
      <c r="K62" s="32"/>
      <c r="L62" s="32">
        <f t="shared" si="29"/>
        <v>95</v>
      </c>
    </row>
    <row r="63" spans="1:12" ht="32.2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58</v>
      </c>
      <c r="F63" s="64">
        <v>240</v>
      </c>
      <c r="G63" s="64">
        <v>17.8</v>
      </c>
      <c r="H63" s="64">
        <v>17.48</v>
      </c>
      <c r="I63" s="64">
        <v>38.049999999999997</v>
      </c>
      <c r="J63" s="64">
        <v>390.01</v>
      </c>
      <c r="K63" s="65" t="s">
        <v>60</v>
      </c>
      <c r="L63" s="77">
        <v>58.99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6.5" thickBot="1" x14ac:dyDescent="0.3">
      <c r="A65" s="23"/>
      <c r="B65" s="15"/>
      <c r="C65" s="11"/>
      <c r="D65" s="7" t="s">
        <v>22</v>
      </c>
      <c r="E65" s="49" t="s">
        <v>52</v>
      </c>
      <c r="F65" s="53">
        <v>200</v>
      </c>
      <c r="G65" s="53">
        <v>0</v>
      </c>
      <c r="H65" s="53">
        <v>0</v>
      </c>
      <c r="I65" s="53">
        <v>9</v>
      </c>
      <c r="J65" s="53">
        <v>35</v>
      </c>
      <c r="K65" s="53">
        <v>685</v>
      </c>
      <c r="L65" s="53">
        <v>1.65</v>
      </c>
    </row>
    <row r="66" spans="1:12" ht="16.5" thickBot="1" x14ac:dyDescent="0.3">
      <c r="A66" s="23"/>
      <c r="B66" s="15"/>
      <c r="C66" s="11"/>
      <c r="D66" s="7" t="s">
        <v>23</v>
      </c>
      <c r="E66" s="49" t="s">
        <v>53</v>
      </c>
      <c r="F66" s="53">
        <v>40</v>
      </c>
      <c r="G66" s="53">
        <v>1</v>
      </c>
      <c r="H66" s="53">
        <v>0.27</v>
      </c>
      <c r="I66" s="53">
        <v>19.28</v>
      </c>
      <c r="J66" s="53">
        <v>88.35</v>
      </c>
      <c r="K66" s="54" t="s">
        <v>46</v>
      </c>
      <c r="L66" s="53">
        <v>4</v>
      </c>
    </row>
    <row r="67" spans="1:12" ht="16.5" thickBot="1" x14ac:dyDescent="0.3">
      <c r="A67" s="23"/>
      <c r="B67" s="15"/>
      <c r="C67" s="11"/>
      <c r="D67" s="7" t="s">
        <v>24</v>
      </c>
      <c r="E67" s="49" t="s">
        <v>59</v>
      </c>
      <c r="F67" s="53">
        <v>100</v>
      </c>
      <c r="G67" s="53">
        <v>0.4</v>
      </c>
      <c r="H67" s="53">
        <v>0.4</v>
      </c>
      <c r="I67" s="53">
        <v>10</v>
      </c>
      <c r="J67" s="53">
        <v>46.97</v>
      </c>
      <c r="K67" s="53">
        <v>338</v>
      </c>
      <c r="L67" s="53">
        <v>30.36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19.2</v>
      </c>
      <c r="H70" s="19">
        <f t="shared" ref="H70" si="31">SUM(H63:H69)</f>
        <v>18.149999999999999</v>
      </c>
      <c r="I70" s="19">
        <f t="shared" ref="I70" si="32">SUM(I63:I69)</f>
        <v>76.33</v>
      </c>
      <c r="J70" s="19">
        <f t="shared" ref="J70:L70" si="33">SUM(J63:J69)</f>
        <v>560.33000000000004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580</v>
      </c>
      <c r="G81" s="32">
        <f t="shared" ref="G81" si="38">G70+G80</f>
        <v>19.2</v>
      </c>
      <c r="H81" s="32">
        <f t="shared" ref="H81" si="39">H70+H80</f>
        <v>18.149999999999999</v>
      </c>
      <c r="I81" s="32">
        <f t="shared" ref="I81" si="40">I70+I80</f>
        <v>76.33</v>
      </c>
      <c r="J81" s="32">
        <f t="shared" ref="J81:L81" si="41">J70+J80</f>
        <v>560.33000000000004</v>
      </c>
      <c r="K81" s="32"/>
      <c r="L81" s="32">
        <f t="shared" si="41"/>
        <v>95</v>
      </c>
    </row>
    <row r="82" spans="1:12" ht="32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61</v>
      </c>
      <c r="F82" s="64">
        <v>210</v>
      </c>
      <c r="G82" s="64">
        <v>12.15</v>
      </c>
      <c r="H82" s="64">
        <v>11.1</v>
      </c>
      <c r="I82" s="64">
        <v>28.44</v>
      </c>
      <c r="J82" s="64">
        <v>256.66000000000003</v>
      </c>
      <c r="K82" s="65" t="s">
        <v>55</v>
      </c>
      <c r="L82" s="77">
        <v>59.95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6.5" thickBot="1" x14ac:dyDescent="0.3">
      <c r="A84" s="23"/>
      <c r="B84" s="15"/>
      <c r="C84" s="11"/>
      <c r="D84" s="7" t="s">
        <v>22</v>
      </c>
      <c r="E84" s="54" t="s">
        <v>62</v>
      </c>
      <c r="F84" s="53">
        <v>200</v>
      </c>
      <c r="G84" s="53">
        <v>2.9</v>
      </c>
      <c r="H84" s="53">
        <v>2.8</v>
      </c>
      <c r="I84" s="53">
        <v>14.9</v>
      </c>
      <c r="J84" s="53">
        <v>94</v>
      </c>
      <c r="K84" s="53">
        <v>692</v>
      </c>
      <c r="L84" s="53">
        <v>16.260000000000002</v>
      </c>
    </row>
    <row r="85" spans="1:12" ht="16.5" thickBot="1" x14ac:dyDescent="0.3">
      <c r="A85" s="23"/>
      <c r="B85" s="15"/>
      <c r="C85" s="11"/>
      <c r="D85" s="7" t="s">
        <v>23</v>
      </c>
      <c r="E85" s="49" t="s">
        <v>53</v>
      </c>
      <c r="F85" s="53">
        <v>40</v>
      </c>
      <c r="G85" s="53">
        <v>1</v>
      </c>
      <c r="H85" s="53">
        <v>0.27</v>
      </c>
      <c r="I85" s="53">
        <v>19.28</v>
      </c>
      <c r="J85" s="53">
        <v>88.35</v>
      </c>
      <c r="K85" s="54" t="s">
        <v>46</v>
      </c>
      <c r="L85" s="53">
        <v>4</v>
      </c>
    </row>
    <row r="86" spans="1:12" ht="16.5" thickBot="1" x14ac:dyDescent="0.3">
      <c r="A86" s="23"/>
      <c r="B86" s="15"/>
      <c r="C86" s="11"/>
      <c r="D86" s="7"/>
      <c r="E86" s="49" t="s">
        <v>63</v>
      </c>
      <c r="F86" s="53">
        <v>60</v>
      </c>
      <c r="G86" s="53">
        <v>0.72</v>
      </c>
      <c r="H86" s="53">
        <v>2.82</v>
      </c>
      <c r="I86" s="53">
        <v>4.7</v>
      </c>
      <c r="J86" s="53">
        <v>46.8</v>
      </c>
      <c r="K86" s="54" t="s">
        <v>64</v>
      </c>
      <c r="L86" s="53">
        <v>14.79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16.77</v>
      </c>
      <c r="H89" s="19">
        <f t="shared" ref="H89" si="43">SUM(H82:H88)</f>
        <v>16.989999999999998</v>
      </c>
      <c r="I89" s="19">
        <f t="shared" ref="I89" si="44">SUM(I82:I88)</f>
        <v>67.320000000000007</v>
      </c>
      <c r="J89" s="19">
        <f t="shared" ref="J89:L89" si="45">SUM(J82:J88)</f>
        <v>485.81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510</v>
      </c>
      <c r="G100" s="32">
        <f t="shared" ref="G100" si="50">G89+G99</f>
        <v>16.77</v>
      </c>
      <c r="H100" s="32">
        <f t="shared" ref="H100" si="51">H89+H99</f>
        <v>16.989999999999998</v>
      </c>
      <c r="I100" s="32">
        <f t="shared" ref="I100" si="52">I89+I99</f>
        <v>67.320000000000007</v>
      </c>
      <c r="J100" s="32">
        <f t="shared" ref="J100:L100" si="53">J89+J99</f>
        <v>485.81</v>
      </c>
      <c r="K100" s="32"/>
      <c r="L100" s="32">
        <f t="shared" si="53"/>
        <v>95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42</v>
      </c>
      <c r="F101" s="68">
        <v>150</v>
      </c>
      <c r="G101" s="68">
        <v>15.7</v>
      </c>
      <c r="H101" s="68">
        <v>18.5</v>
      </c>
      <c r="I101" s="68">
        <v>28.9</v>
      </c>
      <c r="J101" s="68">
        <v>349.5</v>
      </c>
      <c r="K101" s="69">
        <v>492</v>
      </c>
      <c r="L101" s="77">
        <v>52.32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6.5" thickBot="1" x14ac:dyDescent="0.3">
      <c r="A103" s="23"/>
      <c r="B103" s="15"/>
      <c r="C103" s="11"/>
      <c r="D103" s="7" t="s">
        <v>22</v>
      </c>
      <c r="E103" s="67" t="s">
        <v>43</v>
      </c>
      <c r="F103" s="68">
        <v>200</v>
      </c>
      <c r="G103" s="68">
        <v>0.1</v>
      </c>
      <c r="H103" s="68">
        <v>0</v>
      </c>
      <c r="I103" s="68">
        <v>9.3000000000000007</v>
      </c>
      <c r="J103" s="68">
        <v>37</v>
      </c>
      <c r="K103" s="68">
        <v>686</v>
      </c>
      <c r="L103" s="68">
        <v>4.1900000000000004</v>
      </c>
    </row>
    <row r="104" spans="1:12" ht="16.5" thickBot="1" x14ac:dyDescent="0.3">
      <c r="A104" s="23"/>
      <c r="B104" s="15"/>
      <c r="C104" s="11"/>
      <c r="D104" s="7" t="s">
        <v>23</v>
      </c>
      <c r="E104" s="67" t="s">
        <v>44</v>
      </c>
      <c r="F104" s="68">
        <v>50</v>
      </c>
      <c r="G104" s="68">
        <v>1.3</v>
      </c>
      <c r="H104" s="68">
        <v>0.3</v>
      </c>
      <c r="I104" s="68">
        <v>24.1</v>
      </c>
      <c r="J104" s="68">
        <v>110.4</v>
      </c>
      <c r="K104" s="70" t="s">
        <v>46</v>
      </c>
      <c r="L104" s="68">
        <v>5</v>
      </c>
    </row>
    <row r="105" spans="1:12" ht="16.5" thickBot="1" x14ac:dyDescent="0.3">
      <c r="A105" s="23"/>
      <c r="B105" s="15"/>
      <c r="C105" s="11"/>
      <c r="D105" s="7" t="s">
        <v>24</v>
      </c>
      <c r="E105" s="67" t="s">
        <v>65</v>
      </c>
      <c r="F105" s="68">
        <v>100</v>
      </c>
      <c r="G105" s="68">
        <v>0.4</v>
      </c>
      <c r="H105" s="68">
        <v>0.4</v>
      </c>
      <c r="I105" s="68">
        <v>10</v>
      </c>
      <c r="J105" s="68">
        <v>47</v>
      </c>
      <c r="K105" s="68">
        <v>338</v>
      </c>
      <c r="L105" s="68">
        <v>33.49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17.499999999999996</v>
      </c>
      <c r="H108" s="19">
        <f t="shared" si="54"/>
        <v>19.2</v>
      </c>
      <c r="I108" s="19">
        <f t="shared" si="54"/>
        <v>72.300000000000011</v>
      </c>
      <c r="J108" s="19">
        <f t="shared" si="54"/>
        <v>543.9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500</v>
      </c>
      <c r="G119" s="32">
        <f t="shared" ref="G119" si="58">G108+G118</f>
        <v>17.499999999999996</v>
      </c>
      <c r="H119" s="32">
        <f t="shared" ref="H119" si="59">H108+H118</f>
        <v>19.2</v>
      </c>
      <c r="I119" s="32">
        <f t="shared" ref="I119" si="60">I108+I118</f>
        <v>72.300000000000011</v>
      </c>
      <c r="J119" s="32">
        <f t="shared" ref="J119:L119" si="61">J108+J118</f>
        <v>543.9</v>
      </c>
      <c r="K119" s="32"/>
      <c r="L119" s="32">
        <f t="shared" si="61"/>
        <v>95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71" t="s">
        <v>66</v>
      </c>
      <c r="F120" s="73">
        <v>274</v>
      </c>
      <c r="G120" s="73">
        <v>12.13</v>
      </c>
      <c r="H120" s="73">
        <v>12.68</v>
      </c>
      <c r="I120" s="73">
        <v>37.75</v>
      </c>
      <c r="J120" s="73">
        <v>305.25</v>
      </c>
      <c r="K120" s="74" t="s">
        <v>67</v>
      </c>
      <c r="L120" s="78">
        <v>59.99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thickBot="1" x14ac:dyDescent="0.3">
      <c r="A122" s="14"/>
      <c r="B122" s="15"/>
      <c r="C122" s="11"/>
      <c r="D122" s="7" t="s">
        <v>22</v>
      </c>
      <c r="E122" s="71" t="s">
        <v>47</v>
      </c>
      <c r="F122" s="73">
        <v>200</v>
      </c>
      <c r="G122" s="73">
        <v>3.3</v>
      </c>
      <c r="H122" s="73">
        <v>3.1</v>
      </c>
      <c r="I122" s="73">
        <v>14</v>
      </c>
      <c r="J122" s="73">
        <v>94</v>
      </c>
      <c r="K122" s="73">
        <v>693</v>
      </c>
      <c r="L122" s="73">
        <v>16.579999999999998</v>
      </c>
    </row>
    <row r="123" spans="1:12" ht="15.75" thickBot="1" x14ac:dyDescent="0.3">
      <c r="A123" s="14"/>
      <c r="B123" s="15"/>
      <c r="C123" s="11"/>
      <c r="D123" s="7" t="s">
        <v>23</v>
      </c>
      <c r="E123" s="71" t="s">
        <v>53</v>
      </c>
      <c r="F123" s="73">
        <v>40</v>
      </c>
      <c r="G123" s="73">
        <v>1</v>
      </c>
      <c r="H123" s="73">
        <v>0.27</v>
      </c>
      <c r="I123" s="73">
        <v>19.28</v>
      </c>
      <c r="J123" s="73">
        <v>88.35</v>
      </c>
      <c r="K123" s="74" t="s">
        <v>46</v>
      </c>
      <c r="L123" s="73">
        <v>4</v>
      </c>
    </row>
    <row r="124" spans="1:12" ht="15.75" thickBot="1" x14ac:dyDescent="0.3">
      <c r="A124" s="14"/>
      <c r="B124" s="15"/>
      <c r="C124" s="11"/>
      <c r="D124" s="7"/>
      <c r="E124" s="72" t="s">
        <v>78</v>
      </c>
      <c r="F124" s="73">
        <v>30</v>
      </c>
      <c r="G124" s="73">
        <v>2.2000000000000002</v>
      </c>
      <c r="H124" s="73">
        <v>3.9</v>
      </c>
      <c r="I124" s="73">
        <v>22.3</v>
      </c>
      <c r="J124" s="73">
        <v>111</v>
      </c>
      <c r="K124" s="73" t="s">
        <v>68</v>
      </c>
      <c r="L124" s="73">
        <v>9.75</v>
      </c>
    </row>
    <row r="125" spans="1:12" ht="15" x14ac:dyDescent="0.25">
      <c r="A125" s="14"/>
      <c r="B125" s="15"/>
      <c r="C125" s="11"/>
      <c r="D125" s="6"/>
      <c r="E125" s="76" t="s">
        <v>79</v>
      </c>
      <c r="F125" s="40">
        <v>12</v>
      </c>
      <c r="G125" s="40">
        <v>0.1</v>
      </c>
      <c r="H125" s="40">
        <v>0.01</v>
      </c>
      <c r="I125" s="40">
        <v>0.19</v>
      </c>
      <c r="J125" s="40">
        <v>1.56</v>
      </c>
      <c r="K125" s="41">
        <v>70.709999999999994</v>
      </c>
      <c r="L125" s="40">
        <v>4.68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556</v>
      </c>
      <c r="G127" s="19">
        <f t="shared" ref="G127:J127" si="62">SUM(G120:G126)</f>
        <v>18.73</v>
      </c>
      <c r="H127" s="19">
        <f t="shared" si="62"/>
        <v>19.96</v>
      </c>
      <c r="I127" s="19">
        <f t="shared" si="62"/>
        <v>93.52</v>
      </c>
      <c r="J127" s="19">
        <f t="shared" si="62"/>
        <v>600.16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556</v>
      </c>
      <c r="G138" s="32">
        <f t="shared" ref="G138" si="66">G127+G137</f>
        <v>18.73</v>
      </c>
      <c r="H138" s="32">
        <f t="shared" ref="H138" si="67">H127+H137</f>
        <v>19.96</v>
      </c>
      <c r="I138" s="32">
        <f t="shared" ref="I138" si="68">I127+I137</f>
        <v>93.52</v>
      </c>
      <c r="J138" s="32">
        <f t="shared" ref="J138:L138" si="69">J127+J137</f>
        <v>600.16</v>
      </c>
      <c r="K138" s="32"/>
      <c r="L138" s="32">
        <f t="shared" si="69"/>
        <v>95</v>
      </c>
    </row>
    <row r="139" spans="1:12" ht="32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7" t="s">
        <v>69</v>
      </c>
      <c r="F139" s="68">
        <v>210</v>
      </c>
      <c r="G139" s="68">
        <v>17.7</v>
      </c>
      <c r="H139" s="68">
        <v>17.68</v>
      </c>
      <c r="I139" s="68">
        <v>32.15</v>
      </c>
      <c r="J139" s="68">
        <v>361.14</v>
      </c>
      <c r="K139" s="70" t="s">
        <v>72</v>
      </c>
      <c r="L139" s="77">
        <v>57.79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6.5" thickBot="1" x14ac:dyDescent="0.3">
      <c r="A141" s="23"/>
      <c r="B141" s="15"/>
      <c r="C141" s="11"/>
      <c r="D141" s="7" t="s">
        <v>22</v>
      </c>
      <c r="E141" s="67" t="s">
        <v>43</v>
      </c>
      <c r="F141" s="68">
        <v>200</v>
      </c>
      <c r="G141" s="68">
        <v>0.1</v>
      </c>
      <c r="H141" s="68">
        <v>0</v>
      </c>
      <c r="I141" s="68">
        <v>9.3000000000000007</v>
      </c>
      <c r="J141" s="68">
        <v>37</v>
      </c>
      <c r="K141" s="68">
        <v>686</v>
      </c>
      <c r="L141" s="68">
        <v>4.1900000000000004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7" t="s">
        <v>70</v>
      </c>
      <c r="F142" s="68">
        <v>40</v>
      </c>
      <c r="G142" s="68">
        <v>1</v>
      </c>
      <c r="H142" s="68">
        <v>0.27</v>
      </c>
      <c r="I142" s="68">
        <v>19.28</v>
      </c>
      <c r="J142" s="68">
        <v>88.35</v>
      </c>
      <c r="K142" s="70" t="s">
        <v>46</v>
      </c>
      <c r="L142" s="68">
        <v>4</v>
      </c>
    </row>
    <row r="143" spans="1:12" ht="16.5" thickBot="1" x14ac:dyDescent="0.3">
      <c r="A143" s="23"/>
      <c r="B143" s="15"/>
      <c r="C143" s="11"/>
      <c r="D143" s="7" t="s">
        <v>24</v>
      </c>
      <c r="E143" s="67" t="s">
        <v>71</v>
      </c>
      <c r="F143" s="68">
        <v>100</v>
      </c>
      <c r="G143" s="68">
        <v>0.4</v>
      </c>
      <c r="H143" s="68">
        <v>0.4</v>
      </c>
      <c r="I143" s="68">
        <v>10</v>
      </c>
      <c r="J143" s="68">
        <v>46.97</v>
      </c>
      <c r="K143" s="68">
        <v>338</v>
      </c>
      <c r="L143" s="68">
        <v>29.02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19.2</v>
      </c>
      <c r="H146" s="19">
        <f t="shared" si="70"/>
        <v>18.349999999999998</v>
      </c>
      <c r="I146" s="19">
        <f t="shared" si="70"/>
        <v>70.73</v>
      </c>
      <c r="J146" s="19">
        <f t="shared" si="70"/>
        <v>533.46</v>
      </c>
      <c r="K146" s="25"/>
      <c r="L146" s="19">
        <f t="shared" ref="L146" si="71">SUM(L139:L145)</f>
        <v>94.999999999999986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550</v>
      </c>
      <c r="G157" s="32">
        <f t="shared" ref="G157" si="74">G146+G156</f>
        <v>19.2</v>
      </c>
      <c r="H157" s="32">
        <f t="shared" ref="H157" si="75">H146+H156</f>
        <v>18.349999999999998</v>
      </c>
      <c r="I157" s="32">
        <f t="shared" ref="I157" si="76">I146+I156</f>
        <v>70.73</v>
      </c>
      <c r="J157" s="32">
        <f t="shared" ref="J157:L157" si="77">J146+J156</f>
        <v>533.46</v>
      </c>
      <c r="K157" s="32"/>
      <c r="L157" s="32">
        <f t="shared" si="77"/>
        <v>94.999999999999986</v>
      </c>
    </row>
    <row r="158" spans="1:12" ht="32.2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80</v>
      </c>
      <c r="F158" s="50">
        <v>210</v>
      </c>
      <c r="G158" s="50">
        <v>13.14</v>
      </c>
      <c r="H158" s="50">
        <v>16.600000000000001</v>
      </c>
      <c r="I158" s="50">
        <v>36.56</v>
      </c>
      <c r="J158" s="50">
        <v>352.11</v>
      </c>
      <c r="K158" s="64">
        <v>492</v>
      </c>
      <c r="L158" s="77">
        <v>67.989999999999995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6.5" thickBot="1" x14ac:dyDescent="0.3">
      <c r="A160" s="23"/>
      <c r="B160" s="15"/>
      <c r="C160" s="11"/>
      <c r="D160" s="7" t="s">
        <v>22</v>
      </c>
      <c r="E160" s="49" t="s">
        <v>81</v>
      </c>
      <c r="F160" s="51">
        <v>200</v>
      </c>
      <c r="G160" s="51">
        <v>2.9</v>
      </c>
      <c r="H160" s="51">
        <v>2.8</v>
      </c>
      <c r="I160" s="51">
        <v>14.9</v>
      </c>
      <c r="J160" s="51">
        <v>94</v>
      </c>
      <c r="K160" s="53">
        <v>686</v>
      </c>
      <c r="L160" s="51">
        <v>16.260000000000002</v>
      </c>
    </row>
    <row r="161" spans="1:12" ht="16.5" thickBot="1" x14ac:dyDescent="0.3">
      <c r="A161" s="23"/>
      <c r="B161" s="15"/>
      <c r="C161" s="11"/>
      <c r="D161" s="7" t="s">
        <v>23</v>
      </c>
      <c r="E161" s="49" t="s">
        <v>44</v>
      </c>
      <c r="F161" s="51">
        <v>40</v>
      </c>
      <c r="G161" s="51">
        <v>1</v>
      </c>
      <c r="H161" s="51">
        <v>0.27</v>
      </c>
      <c r="I161" s="51">
        <v>19.28</v>
      </c>
      <c r="J161" s="51">
        <v>88.35</v>
      </c>
      <c r="K161" s="54" t="s">
        <v>46</v>
      </c>
      <c r="L161" s="51">
        <v>4</v>
      </c>
    </row>
    <row r="162" spans="1:12" ht="16.5" thickBot="1" x14ac:dyDescent="0.3">
      <c r="A162" s="23"/>
      <c r="B162" s="15"/>
      <c r="C162" s="11"/>
      <c r="D162" s="7"/>
      <c r="E162" s="49" t="s">
        <v>79</v>
      </c>
      <c r="F162" s="51">
        <v>50</v>
      </c>
      <c r="G162" s="51">
        <v>0.4</v>
      </c>
      <c r="H162" s="51">
        <v>0.05</v>
      </c>
      <c r="I162" s="51">
        <v>0.8</v>
      </c>
      <c r="J162" s="51">
        <v>6.5</v>
      </c>
      <c r="K162" s="53">
        <v>338</v>
      </c>
      <c r="L162" s="51">
        <v>6.75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17.439999999999998</v>
      </c>
      <c r="H165" s="19">
        <f t="shared" si="78"/>
        <v>19.720000000000002</v>
      </c>
      <c r="I165" s="19">
        <f t="shared" si="78"/>
        <v>71.540000000000006</v>
      </c>
      <c r="J165" s="19">
        <f t="shared" si="78"/>
        <v>540.96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500</v>
      </c>
      <c r="G176" s="32">
        <f t="shared" ref="G176" si="82">G165+G175</f>
        <v>17.439999999999998</v>
      </c>
      <c r="H176" s="32">
        <f t="shared" ref="H176" si="83">H165+H175</f>
        <v>19.720000000000002</v>
      </c>
      <c r="I176" s="32">
        <f t="shared" ref="I176" si="84">I165+I175</f>
        <v>71.540000000000006</v>
      </c>
      <c r="J176" s="32">
        <f t="shared" ref="J176:L176" si="85">J165+J175</f>
        <v>540.96</v>
      </c>
      <c r="K176" s="32"/>
      <c r="L176" s="32">
        <f t="shared" si="85"/>
        <v>95</v>
      </c>
    </row>
    <row r="177" spans="1:12" ht="32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73</v>
      </c>
      <c r="F177" s="68">
        <v>210</v>
      </c>
      <c r="G177" s="68">
        <v>17.32</v>
      </c>
      <c r="H177" s="68">
        <v>18.37</v>
      </c>
      <c r="I177" s="68">
        <v>34.340000000000003</v>
      </c>
      <c r="J177" s="68">
        <v>378.56</v>
      </c>
      <c r="K177" s="70" t="s">
        <v>75</v>
      </c>
      <c r="L177" s="77">
        <v>77.930000000000007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6.5" thickBot="1" x14ac:dyDescent="0.3">
      <c r="A179" s="23"/>
      <c r="B179" s="15"/>
      <c r="C179" s="11"/>
      <c r="D179" s="7" t="s">
        <v>22</v>
      </c>
      <c r="E179" s="67" t="s">
        <v>52</v>
      </c>
      <c r="F179" s="68">
        <v>200</v>
      </c>
      <c r="G179" s="68">
        <v>0</v>
      </c>
      <c r="H179" s="68">
        <v>0</v>
      </c>
      <c r="I179" s="68">
        <v>9</v>
      </c>
      <c r="J179" s="68">
        <v>35</v>
      </c>
      <c r="K179" s="75">
        <v>685</v>
      </c>
      <c r="L179" s="68">
        <v>1.65</v>
      </c>
    </row>
    <row r="180" spans="1:12" ht="16.5" thickBot="1" x14ac:dyDescent="0.3">
      <c r="A180" s="23"/>
      <c r="B180" s="15"/>
      <c r="C180" s="11"/>
      <c r="D180" s="7" t="s">
        <v>23</v>
      </c>
      <c r="E180" s="67" t="s">
        <v>74</v>
      </c>
      <c r="F180" s="68">
        <v>40</v>
      </c>
      <c r="G180" s="68">
        <v>1</v>
      </c>
      <c r="H180" s="68">
        <v>0.27</v>
      </c>
      <c r="I180" s="68">
        <v>19.28</v>
      </c>
      <c r="J180" s="68">
        <v>88.35</v>
      </c>
      <c r="K180" s="70" t="s">
        <v>76</v>
      </c>
      <c r="L180" s="68">
        <v>4</v>
      </c>
    </row>
    <row r="181" spans="1:12" ht="16.5" thickBot="1" x14ac:dyDescent="0.3">
      <c r="A181" s="23"/>
      <c r="B181" s="15"/>
      <c r="C181" s="11"/>
      <c r="D181" s="7"/>
      <c r="E181" s="67" t="s">
        <v>54</v>
      </c>
      <c r="F181" s="68">
        <v>50</v>
      </c>
      <c r="G181" s="68">
        <v>1</v>
      </c>
      <c r="H181" s="68">
        <v>0.5</v>
      </c>
      <c r="I181" s="68">
        <v>5.28</v>
      </c>
      <c r="J181" s="68">
        <v>22</v>
      </c>
      <c r="K181" s="70" t="s">
        <v>57</v>
      </c>
      <c r="L181" s="68">
        <v>11.42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19.32</v>
      </c>
      <c r="H184" s="19">
        <f t="shared" si="86"/>
        <v>19.14</v>
      </c>
      <c r="I184" s="19">
        <f t="shared" si="86"/>
        <v>67.900000000000006</v>
      </c>
      <c r="J184" s="19">
        <f t="shared" si="86"/>
        <v>523.91</v>
      </c>
      <c r="K184" s="25"/>
      <c r="L184" s="19">
        <f t="shared" ref="L184" si="87">SUM(L177:L183)</f>
        <v>95.000000000000014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500</v>
      </c>
      <c r="G195" s="32">
        <f t="shared" ref="G195" si="90">G184+G194</f>
        <v>19.32</v>
      </c>
      <c r="H195" s="32">
        <f t="shared" ref="H195" si="91">H184+H194</f>
        <v>19.14</v>
      </c>
      <c r="I195" s="32">
        <f t="shared" ref="I195" si="92">I184+I194</f>
        <v>67.900000000000006</v>
      </c>
      <c r="J195" s="32">
        <f t="shared" ref="J195:L195" si="93">J184+J194</f>
        <v>523.91</v>
      </c>
      <c r="K195" s="32"/>
      <c r="L195" s="32">
        <f t="shared" si="93"/>
        <v>95.000000000000014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527.6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18.291</v>
      </c>
      <c r="H196" s="34">
        <f t="shared" si="94"/>
        <v>18.783999999999999</v>
      </c>
      <c r="I196" s="34">
        <f t="shared" si="94"/>
        <v>75.478999999999999</v>
      </c>
      <c r="J196" s="34">
        <f t="shared" si="94"/>
        <v>546.58600000000001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GRACHEVA</cp:lastModifiedBy>
  <dcterms:created xsi:type="dcterms:W3CDTF">2022-05-16T14:23:56Z</dcterms:created>
  <dcterms:modified xsi:type="dcterms:W3CDTF">2024-12-12T17:48:51Z</dcterms:modified>
</cp:coreProperties>
</file>